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c699b95bf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ison" sheetId="1" r:id="R36cf5baeeb8b4564"/>
    <x:sheet xmlns:r="http://schemas.openxmlformats.org/officeDocument/2006/relationships" name="Postes" sheetId="2" r:id="Ra335228347eb43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&quot; €&quot;"/>
    <x:numFmt numFmtId="201" formatCode="0.0%"/>
  </x:numFmts>
  <x:fonts count="7">
    <x:font>
      <x:sz val="11"/>
      <x:name val="Carlito"/>
    </x:font>
    <x:font>
      <x:sz val="10"/>
      <x:color rgb="FF24343E"/>
      <x:name val="Arial"/>
    </x:font>
    <x:font>
      <x:b/>
      <x:sz val="15"/>
      <x:color rgb="FF24343E"/>
      <x:name val="Arial"/>
    </x:font>
    <x:font>
      <x:sz val="10"/>
      <x:color rgb="FF245CA6"/>
      <x:name val="Arial"/>
    </x:font>
    <x:font>
      <x:b/>
      <x:sz val="10"/>
      <x:color rgb="FFFFFFFF"/>
      <x:name val="Arial"/>
    </x:font>
    <x:font>
      <x:b/>
      <x:sz val="10"/>
      <x:color rgb="FF24343E"/>
      <x:name val="Arial"/>
    </x:font>
    <x:font>
      <x:sz val="9"/>
      <x:color rgb="FF2434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D"/>
      </x:patternFill>
    </x:fill>
    <x:fill>
      <x:patternFill patternType="solid">
        <x:fgColor rgb="FF24343E"/>
      </x:patternFill>
    </x:fill>
    <x:fill>
      <x:patternFill patternType="solid">
        <x:fgColor rgb="FFEFF3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32923"/>
      </x:font>
      <x:fill>
        <x:patternFill patternType="solid">
          <x:bgColor rgb="FFFD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1428dd891453d" /><Relationship Type="http://schemas.openxmlformats.org/officeDocument/2006/relationships/theme" Target="/xl/theme/theme1.xml" Id="Rc57c15ada6d54652" /><Relationship Type="http://schemas.openxmlformats.org/officeDocument/2006/relationships/sharedStrings" Target="/xl/sharedStrings.xml" Id="Rdcedaffdddce447b" /><Relationship Type="http://schemas.openxmlformats.org/officeDocument/2006/relationships/worksheet" Target="/xl/worksheets/sheet1.xml" Id="R36cf5baeeb8b4564" /><Relationship Type="http://schemas.openxmlformats.org/officeDocument/2006/relationships/worksheet" Target="/xl/worksheets/sheet2.xml" Id="Ra335228347eb43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4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0" hidden="0" customWidth="1"/>
    <x:col min="3" max="3" width="30" hidden="0" customWidth="1"/>
    <x:col min="4" max="4" width="3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Comparer des devis de travaux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Projet / logement</x:v>
      </x:c>
      <x:c r="B4" s="5"/>
      <x:c r="C4" s="5"/>
      <x:c r="D4" s="5"/>
      <x:c r="E4" s="2"/>
      <x:c r="F4" s="2"/>
      <x:c r="G4" s="2"/>
      <x:c r="H4" s="2"/>
    </x:row>
    <x:row r="5" ht="23" customHeight="1">
      <x:c r="A5" s="2" t="str">
        <x:v>Date de comparaison</x:v>
      </x:c>
      <x:c r="B5" s="5"/>
      <x:c r="C5" s="5"/>
      <x:c r="D5" s="5"/>
      <x:c r="E5" s="2"/>
      <x:c r="F5" s="2"/>
      <x:c r="G5" s="2"/>
      <x:c r="H5" s="2"/>
    </x:row>
    <x:row r="6" ht="23" customHeight="1">
      <x:c r="A6" s="2"/>
      <x:c r="B6" s="2"/>
      <x:c r="C6" s="2"/>
      <x:c r="D6" s="2"/>
      <x:c r="E6" s="2"/>
      <x:c r="F6" s="2"/>
      <x:c r="G6" s="2"/>
      <x:c r="H6" s="2"/>
    </x:row>
    <x:row r="7" ht="34" customHeight="1">
      <x:c r="A7" s="8" t="str">
        <x:v>Entreprise</x:v>
      </x:c>
      <x:c r="B7" s="8" t="str">
        <x:v>Devis 1</x:v>
      </x:c>
      <x:c r="C7" s="8" t="str">
        <x:v>Devis 2</x:v>
      </x:c>
      <x:c r="D7" s="8" t="str">
        <x:v>Devis 3</x:v>
      </x:c>
      <x:c r="E7" s="2"/>
      <x:c r="F7" s="2"/>
      <x:c r="G7" s="2"/>
      <x:c r="H7" s="2"/>
    </x:row>
    <x:row r="8" ht="23" customHeight="1">
      <x:c r="A8" s="2" t="str">
        <x:v>Nom de l’entreprise</x:v>
      </x:c>
      <x:c r="B8" s="5"/>
      <x:c r="C8" s="5"/>
      <x:c r="D8" s="5"/>
      <x:c r="E8" s="2"/>
      <x:c r="F8" s="2"/>
      <x:c r="G8" s="2"/>
      <x:c r="H8" s="2"/>
    </x:row>
    <x:row r="9" ht="23" customHeight="1">
      <x:c r="A9" s="2" t="str">
        <x:v>Référence / date du devis</x:v>
      </x:c>
      <x:c r="B9" s="5"/>
      <x:c r="C9" s="5"/>
      <x:c r="D9" s="5"/>
      <x:c r="E9" s="2"/>
      <x:c r="F9" s="2"/>
      <x:c r="G9" s="2"/>
      <x:c r="H9" s="2"/>
    </x:row>
    <x:row r="10" ht="23" customHeight="1">
      <x:c r="A10" s="2" t="str">
        <x:v>Validité</x:v>
      </x:c>
      <x:c r="B10" s="5"/>
      <x:c r="C10" s="5"/>
      <x:c r="D10" s="5"/>
      <x:c r="E10" s="2"/>
      <x:c r="F10" s="2"/>
      <x:c r="G10" s="2"/>
      <x:c r="H10" s="2"/>
    </x:row>
    <x:row r="11" ht="23" customHeight="1">
      <x:c r="A11" s="2" t="str">
        <x:v>Début prévu / durée</x:v>
      </x:c>
      <x:c r="B11" s="5"/>
      <x:c r="C11" s="5"/>
      <x:c r="D11" s="5"/>
      <x:c r="E11" s="2"/>
      <x:c r="F11" s="2"/>
      <x:c r="G11" s="2"/>
      <x:c r="H11" s="2"/>
    </x:row>
    <x:row r="12" ht="23" customHeight="1">
      <x:c r="A12" s="2" t="str">
        <x:v>Assurance vérifiée</x:v>
      </x:c>
      <x:c r="B12" s="5"/>
      <x:c r="C12" s="5"/>
      <x:c r="D12" s="5"/>
      <x:c r="E12" s="2"/>
      <x:c r="F12" s="2"/>
      <x:c r="G12" s="2"/>
      <x:c r="H12" s="2"/>
    </x:row>
    <x:row r="13" ht="23" customHeight="1">
      <x:c r="A13" s="2" t="str">
        <x:v>Conditions de paiement</x:v>
      </x:c>
      <x:c r="B13" s="5"/>
      <x:c r="C13" s="5"/>
      <x:c r="D13" s="5"/>
      <x:c r="E13" s="2"/>
      <x:c r="F13" s="2"/>
      <x:c r="G13" s="2"/>
      <x:c r="H13" s="2"/>
    </x:row>
    <x:row r="14" ht="23" customHeight="1">
      <x:c r="A14" s="2" t="str">
        <x:v>Exclusions à clarifier</x:v>
      </x:c>
      <x:c r="B14" s="5"/>
      <x:c r="C14" s="5"/>
      <x:c r="D14" s="5"/>
      <x:c r="E14" s="2"/>
      <x:c r="F14" s="2"/>
      <x:c r="G14" s="2"/>
      <x:c r="H14" s="2"/>
    </x:row>
    <x:row r="15" ht="23" customHeight="1">
      <x:c r="A15" s="2" t="str">
        <x:v>Périmètre comparable confirmé</x:v>
      </x:c>
      <x:c r="B15" s="5"/>
      <x:c r="C15" s="5"/>
      <x:c r="D15" s="5"/>
      <x:c r="E15" s="2"/>
      <x:c r="F15" s="2"/>
      <x:c r="G15" s="2"/>
      <x:c r="H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</x:row>
    <x:row r="17" ht="23" customHeight="1">
      <x:c r="A17" s="2" t="str">
        <x:v>Total retenu HT</x:v>
      </x:c>
      <x:c r="B17" s="10" t="str">
        <x:f>IF(COUNTIFS(Postes!$A$8:$A$37,1,Postes!$I$8:$I$37,"Oui")=0,"",IF(COUNTIF(Postes!$J$8:$J$37,"À compléter")&gt;0,"",SUMIFS(Postes!$F$8:$F$37,Postes!$A$8:$A$37,1,Postes!$I$8:$I$37,"Oui")))</x:f>
      </x:c>
      <x:c r="C17" s="10" t="str">
        <x:f>IF(COUNTIFS(Postes!$A$8:$A$37,2,Postes!$I$8:$I$37,"Oui")=0,"",IF(COUNTIF(Postes!$J$8:$J$37,"À compléter")&gt;0,"",SUMIFS(Postes!$F$8:$F$37,Postes!$A$8:$A$37,2,Postes!$I$8:$I$37,"Oui")))</x:f>
      </x:c>
      <x:c r="D17" s="10" t="str">
        <x:f>IF(COUNTIFS(Postes!$A$8:$A$37,3,Postes!$I$8:$I$37,"Oui")=0,"",IF(COUNTIF(Postes!$J$8:$J$37,"À compléter")&gt;0,"",SUMIFS(Postes!$F$8:$F$37,Postes!$A$8:$A$37,3,Postes!$I$8:$I$37,"Oui")))</x:f>
      </x:c>
      <x:c r="E17" s="2"/>
      <x:c r="F17" s="2"/>
      <x:c r="G17" s="2"/>
      <x:c r="H17" s="2"/>
    </x:row>
    <x:row r="18" ht="23" customHeight="1">
      <x:c r="A18" s="2" t="str">
        <x:v>TVA</x:v>
      </x:c>
      <x:c r="B18" s="10" t="str">
        <x:f>IF(COUNTIFS(Postes!$A$8:$A$37,1,Postes!$I$8:$I$37,"Oui")=0,"",IF(COUNTIF(Postes!$J$8:$J$37,"À compléter")&gt;0,"",SUMIFS(Postes!$G$8:$G$37,Postes!$A$8:$A$37,1,Postes!$I$8:$I$37,"Oui")))</x:f>
      </x:c>
      <x:c r="C18" s="10" t="str">
        <x:f>IF(COUNTIFS(Postes!$A$8:$A$37,2,Postes!$I$8:$I$37,"Oui")=0,"",IF(COUNTIF(Postes!$J$8:$J$37,"À compléter")&gt;0,"",SUMIFS(Postes!$G$8:$G$37,Postes!$A$8:$A$37,2,Postes!$I$8:$I$37,"Oui")))</x:f>
      </x:c>
      <x:c r="D18" s="10" t="str">
        <x:f>IF(COUNTIFS(Postes!$A$8:$A$37,3,Postes!$I$8:$I$37,"Oui")=0,"",IF(COUNTIF(Postes!$J$8:$J$37,"À compléter")&gt;0,"",SUMIFS(Postes!$G$8:$G$37,Postes!$A$8:$A$37,3,Postes!$I$8:$I$37,"Oui")))</x:f>
      </x:c>
      <x:c r="E18" s="2"/>
      <x:c r="F18" s="2"/>
      <x:c r="G18" s="2"/>
      <x:c r="H18" s="2"/>
    </x:row>
    <x:row r="19" ht="23" customHeight="1">
      <x:c r="A19" s="12" t="str">
        <x:v>Total retenu TTC</x:v>
      </x:c>
      <x:c r="B19" s="13" t="str">
        <x:f>IF(COUNTIFS(Postes!$A$8:$A$37,1,Postes!$I$8:$I$37,"Oui")=0,"",IF(COUNTIF(Postes!$J$8:$J$37,"À compléter")&gt;0,"",SUMIFS(Postes!$H$8:$H$37,Postes!$A$8:$A$37,1,Postes!$I$8:$I$37,"Oui")))</x:f>
      </x:c>
      <x:c r="C19" s="13" t="str">
        <x:f>IF(COUNTIFS(Postes!$A$8:$A$37,2,Postes!$I$8:$I$37,"Oui")=0,"",IF(COUNTIF(Postes!$J$8:$J$37,"À compléter")&gt;0,"",SUMIFS(Postes!$H$8:$H$37,Postes!$A$8:$A$37,2,Postes!$I$8:$I$37,"Oui")))</x:f>
      </x:c>
      <x:c r="D19" s="13" t="str">
        <x:f>IF(COUNTIFS(Postes!$A$8:$A$37,3,Postes!$I$8:$I$37,"Oui")=0,"",IF(COUNTIF(Postes!$J$8:$J$37,"À compléter")&gt;0,"",SUMIFS(Postes!$H$8:$H$37,Postes!$A$8:$A$37,3,Postes!$I$8:$I$37,"Oui")))</x:f>
      </x:c>
      <x:c r="E19" s="2"/>
      <x:c r="F19" s="2"/>
      <x:c r="G19" s="2"/>
      <x:c r="H19" s="2"/>
    </x:row>
    <x:row r="20" ht="23" customHeight="1">
      <x:c r="A20" s="2" t="str">
        <x:v>Écart TTC avec devis 1</x:v>
      </x:c>
      <x:c r="B20" s="10" t="str">
        <x:f>IF(AND(ISNUMBER(B19),ISNUMBER($B$19)),B19-$B$19,"")</x:f>
      </x:c>
      <x:c r="C20" s="10" t="str">
        <x:f>IF(AND(ISNUMBER(C19),ISNUMBER($B$19)),C19-$B$19,"")</x:f>
      </x:c>
      <x:c r="D20" s="10" t="str">
        <x:f>IF(AND(ISNUMBER(D19),ISNUMBER($B$19)),D19-$B$19,"")</x:f>
      </x:c>
      <x:c r="E20" s="2"/>
      <x:c r="F20" s="2"/>
      <x:c r="G20" s="2"/>
      <x:c r="H20" s="2"/>
    </x:row>
    <x:row r="21" ht="23" customHeight="1">
      <x:c r="A21" s="2" t="str">
        <x:v>Lignes à compléter</x:v>
      </x:c>
      <x:c r="B21" s="11" t="n">
        <x:f>COUNTIFS(Postes!$A$8:$A$37,1,Postes!$J$8:$J$37,"À compléter")</x:f>
        <x:v>0</x:v>
      </x:c>
      <x:c r="C21" s="11" t="n">
        <x:f>COUNTIFS(Postes!$A$8:$A$37,2,Postes!$J$8:$J$37,"À compléter")</x:f>
        <x:v>0</x:v>
      </x:c>
      <x:c r="D21" s="11" t="n">
        <x:f>COUNTIFS(Postes!$A$8:$A$37,3,Postes!$J$8:$J$37,"À compléter")</x:f>
        <x:v>0</x:v>
      </x:c>
      <x:c r="E21" s="2"/>
      <x:c r="F21" s="2"/>
      <x:c r="G21" s="2"/>
      <x:c r="H21" s="2"/>
    </x:row>
    <x:row r="22" ht="23" customHeight="1">
      <x:c r="A22" s="2" t="str">
        <x:v>Comparaison</x:v>
      </x:c>
      <x:c r="B22" s="11" t="str">
        <x:f>IF(ISNUMBER(B19),IF(B15="Oui","Périmètre confirmé","Périmètre à vérifier"),"À compléter")</x:f>
        <x:v>À compléter</x:v>
      </x:c>
      <x:c r="C22" s="11" t="str">
        <x:f>IF(ISNUMBER(C19),IF(C15="Oui","Périmètre confirmé","Périmètre à vérifier"),"À compléter")</x:f>
        <x:v>À compléter</x:v>
      </x:c>
      <x:c r="D22" s="11" t="str">
        <x:f>IF(ISNUMBER(D19),IF(D15="Oui","Périmètre confirmé","Périmètre à vérifier"),"À compléter")</x:f>
        <x:v>À compléter</x:v>
      </x:c>
      <x:c r="E22" s="2"/>
      <x:c r="F22" s="2"/>
      <x:c r="G22" s="2"/>
      <x:c r="H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" t="str">
        <x:v>Décision après examen</x:v>
      </x:c>
      <x:c r="B24" s="5"/>
      <x:c r="C24" s="5"/>
      <x:c r="D24" s="5"/>
      <x:c r="E24" s="2"/>
      <x:c r="F24" s="2"/>
      <x:c r="G24" s="2"/>
      <x:c r="H24" s="2"/>
    </x:row>
    <x:row r="25" ht="23" customHeight="1">
      <x:c r="A25" s="2" t="str">
        <x:v>Motif / points restant à confirmer</x:v>
      </x:c>
      <x:c r="B25" s="5"/>
      <x:c r="C25" s="5"/>
      <x:c r="D25" s="5"/>
      <x:c r="E25" s="2"/>
      <x:c r="F25" s="2"/>
      <x:c r="G25" s="2"/>
      <x:c r="H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14" t="str">
        <x:v>Saisie : cellules jaune pâle. Calculs : cellules grises. Aucun devis n’est choisi automatiquement.</x:v>
      </x:c>
      <x:c r="B27" s="14"/>
      <x:c r="C27" s="14"/>
      <x:c r="D27" s="14"/>
      <x:c r="E27" s="14"/>
      <x:c r="F27" s="14"/>
      <x:c r="G27" s="14"/>
      <x:c r="H27" s="14"/>
    </x:row>
    <x:row r="28" ht="23" customHeight="1">
      <x:c r="A28" s="14" t="str">
        <x:v>Les devis 1, 2 et 3 sont des repères vierges, sans données clients ni montants d’exemple.</x:v>
      </x:c>
      <x:c r="B28" s="14"/>
      <x:c r="C28" s="14"/>
      <x:c r="D28" s="14"/>
      <x:c r="E28" s="14"/>
      <x:c r="F28" s="14"/>
      <x:c r="G28" s="14"/>
      <x:c r="H28" s="14"/>
    </x:row>
    <x:row r="29" ht="23" customHeight="1">
      <x:c r="A29" s="14" t="str">
        <x:v>Dans Postes, une ligne entre dans le total seulement si Retenu = Oui. TVA saisie selon le devis.</x:v>
      </x:c>
      <x:c r="B29" s="14"/>
      <x:c r="C29" s="14"/>
      <x:c r="D29" s="14"/>
      <x:c r="E29" s="14"/>
      <x:c r="F29" s="14"/>
      <x:c r="G29" s="14"/>
      <x:c r="H29" s="14"/>
    </x:row>
    <x:row r="30" ht="23" customHeight="1">
      <x:c r="A30" s="14" t="str">
        <x:v>Une ligne incomplète bloque les totaux comparés. Vérifiez son numéro de devis et les exclusions.</x:v>
      </x:c>
      <x:c r="B30" s="14"/>
      <x:c r="C30" s="14"/>
      <x:c r="D30" s="14"/>
      <x:c r="E30" s="14"/>
      <x:c r="F30" s="14"/>
      <x:c r="G30" s="14"/>
      <x:c r="H30" s="14"/>
    </x:row>
    <x:row r="31" ht="23" customHeight="1">
      <x:c r="A31" s="14" t="str">
        <x:v>Les attestations doivent correspondre à l’entreprise, à la période et aux travaux.</x:v>
      </x:c>
      <x:c r="B31" s="14"/>
      <x:c r="C31" s="14"/>
      <x:c r="D31" s="14"/>
      <x:c r="E31" s="14"/>
      <x:c r="F31" s="14"/>
      <x:c r="G31" s="14"/>
      <x:c r="H31" s="14"/>
    </x:row>
    <x:row r="32" ht="23" customHeight="1">
      <x:c r="A32" s="14" t="str">
        <x:v>Version du 14 octobre 2026. Guide et méthode :</x:v>
      </x:c>
      <x:c r="B32" s="14"/>
      <x:c r="C32" s="14"/>
      <x:c r="D32" s="14"/>
      <x:c r="E32" s="14"/>
      <x:c r="F32" s="14"/>
      <x:c r="G32" s="14"/>
      <x:c r="H32" s="14"/>
    </x:row>
    <x:row r="33" ht="23" customHeight="1">
      <x:c r="A33" s="14" t="str">
        <x:v>https://prestigeinvest.fr/renover-entre-deux-locataires-budget</x:v>
      </x:c>
      <x:c r="B33" s="14"/>
      <x:c r="C33" s="14"/>
      <x:c r="D33" s="14"/>
      <x:c r="E33" s="14"/>
      <x:c r="F33" s="14"/>
      <x:c r="G33" s="14"/>
      <x:c r="H33" s="14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2">
    <x:dataValidation type="list" sqref="B12:D12">
      <x:formula1>"À vérifier,Oui,Non"</x:formula1>
    </x:dataValidation>
    <x:dataValidation type="list" sqref="B15:D15">
      <x:formula1>"À vérifier,Oui,Non"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4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1" hidden="0" customWidth="1"/>
    <x:col min="2" max="2" width="36" hidden="0" customWidth="1"/>
    <x:col min="3" max="3" width="1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2" hidden="0" customWidth="1"/>
    <x:col min="10" max="10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Détail des postes des trois devis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Entreprise : 1, 2 ou 3. Quantité et prix unitaire HT selon le devis ; 1 unité pour un forfait.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 t="str">
        <x:v>TVA en pourcentage, à confirmer avec l’entreprise. Aucun taux n’est prérempli. Retenu : Oui ou Non.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4" customHeight="1">
      <x:c r="A7" s="8" t="str">
        <x:v>Devis n°</x:v>
      </x:c>
      <x:c r="B7" s="8" t="str">
        <x:v>Poste / périmètre</x:v>
      </x:c>
      <x:c r="C7" s="8" t="str">
        <x:v>Quantité</x:v>
      </x:c>
      <x:c r="D7" s="8" t="str">
        <x:v>PU HT €</x:v>
      </x:c>
      <x:c r="E7" s="8" t="str">
        <x:v>TVA %</x:v>
      </x:c>
      <x:c r="F7" s="8" t="str">
        <x:v>Total HT €</x:v>
      </x:c>
      <x:c r="G7" s="8" t="str">
        <x:v>TVA €</x:v>
      </x:c>
      <x:c r="H7" s="8" t="str">
        <x:v>Total TTC €</x:v>
      </x:c>
      <x:c r="I7" s="8" t="str">
        <x:v>Retenu</x:v>
      </x:c>
      <x:c r="J7" s="8" t="str">
        <x:v>État de la ligne</x:v>
      </x:c>
    </x:row>
    <x:row r="8" ht="23" customHeight="1">
      <x:c r="A8" s="5"/>
      <x:c r="B8" s="5"/>
      <x:c r="C8" s="5"/>
      <x:c r="D8" s="15"/>
      <x:c r="E8" s="16"/>
      <x:c r="F8" s="10" t="str">
        <x:f>IF(J8="Retenu",ROUND(C8*D8,2),"")</x:f>
      </x:c>
      <x:c r="G8" s="10" t="str">
        <x:f>IF(J8="Retenu",ROUND(F8*E8,2),"")</x:f>
      </x:c>
      <x:c r="H8" s="10" t="str">
        <x:f>IF(J8="Retenu",F8+G8,"")</x:f>
      </x:c>
      <x:c r="I8" s="5"/>
      <x:c r="J8" s="11" t="str">
        <x:f>IF(COUNTA(A8:E8,I8)=0,"",IF(I8="Non","Exclu",IF(AND(OR(A8=1,A8=2,A8=3,A8="1",A8="2",A8="3"),B8&lt;&gt;"",ISNUMBER(C8),C8&gt;=0,ISNUMBER(D8),D8&gt;=0,ISNUMBER(E8),E8&gt;=0,E8&lt;=1,I8="Oui"),"Retenu","À compléter")))</x:f>
      </x:c>
    </x:row>
    <x:row r="9" ht="23" customHeight="1">
      <x:c r="A9" s="5"/>
      <x:c r="B9" s="5"/>
      <x:c r="C9" s="5"/>
      <x:c r="D9" s="15"/>
      <x:c r="E9" s="16"/>
      <x:c r="F9" s="10" t="str">
        <x:f>IF(J9="Retenu",ROUND(C9*D9,2),"")</x:f>
      </x:c>
      <x:c r="G9" s="10" t="str">
        <x:f>IF(J9="Retenu",ROUND(F9*E9,2),"")</x:f>
      </x:c>
      <x:c r="H9" s="10" t="str">
        <x:f>IF(J9="Retenu",F9+G9,"")</x:f>
      </x:c>
      <x:c r="I9" s="5"/>
      <x:c r="J9" s="11" t="str">
        <x:f>IF(COUNTA(A9:E9,I9)=0,"",IF(I9="Non","Exclu",IF(AND(OR(A9=1,A9=2,A9=3,A9="1",A9="2",A9="3"),B9&lt;&gt;"",ISNUMBER(C9),C9&gt;=0,ISNUMBER(D9),D9&gt;=0,ISNUMBER(E9),E9&gt;=0,E9&lt;=1,I9="Oui"),"Retenu","À compléter")))</x:f>
      </x:c>
    </x:row>
    <x:row r="10" ht="23" customHeight="1">
      <x:c r="A10" s="5"/>
      <x:c r="B10" s="5"/>
      <x:c r="C10" s="5"/>
      <x:c r="D10" s="15"/>
      <x:c r="E10" s="16"/>
      <x:c r="F10" s="10" t="str">
        <x:f>IF(J10="Retenu",ROUND(C10*D10,2),"")</x:f>
      </x:c>
      <x:c r="G10" s="10" t="str">
        <x:f>IF(J10="Retenu",ROUND(F10*E10,2),"")</x:f>
      </x:c>
      <x:c r="H10" s="10" t="str">
        <x:f>IF(J10="Retenu",F10+G10,"")</x:f>
      </x:c>
      <x:c r="I10" s="5"/>
      <x:c r="J10" s="11" t="str">
        <x:f>IF(COUNTA(A10:E10,I10)=0,"",IF(I10="Non","Exclu",IF(AND(OR(A10=1,A10=2,A10=3,A10="1",A10="2",A10="3"),B10&lt;&gt;"",ISNUMBER(C10),C10&gt;=0,ISNUMBER(D10),D10&gt;=0,ISNUMBER(E10),E10&gt;=0,E10&lt;=1,I10="Oui"),"Retenu","À compléter")))</x:f>
      </x:c>
    </x:row>
    <x:row r="11" ht="23" customHeight="1">
      <x:c r="A11" s="5"/>
      <x:c r="B11" s="5"/>
      <x:c r="C11" s="5"/>
      <x:c r="D11" s="15"/>
      <x:c r="E11" s="16"/>
      <x:c r="F11" s="10" t="str">
        <x:f>IF(J11="Retenu",ROUND(C11*D11,2),"")</x:f>
      </x:c>
      <x:c r="G11" s="10" t="str">
        <x:f>IF(J11="Retenu",ROUND(F11*E11,2),"")</x:f>
      </x:c>
      <x:c r="H11" s="10" t="str">
        <x:f>IF(J11="Retenu",F11+G11,"")</x:f>
      </x:c>
      <x:c r="I11" s="5"/>
      <x:c r="J11" s="11" t="str">
        <x:f>IF(COUNTA(A11:E11,I11)=0,"",IF(I11="Non","Exclu",IF(AND(OR(A11=1,A11=2,A11=3,A11="1",A11="2",A11="3"),B11&lt;&gt;"",ISNUMBER(C11),C11&gt;=0,ISNUMBER(D11),D11&gt;=0,ISNUMBER(E11),E11&gt;=0,E11&lt;=1,I11="Oui"),"Retenu","À compléter")))</x:f>
      </x:c>
    </x:row>
    <x:row r="12" ht="23" customHeight="1">
      <x:c r="A12" s="5"/>
      <x:c r="B12" s="5"/>
      <x:c r="C12" s="5"/>
      <x:c r="D12" s="15"/>
      <x:c r="E12" s="16"/>
      <x:c r="F12" s="10" t="str">
        <x:f>IF(J12="Retenu",ROUND(C12*D12,2),"")</x:f>
      </x:c>
      <x:c r="G12" s="10" t="str">
        <x:f>IF(J12="Retenu",ROUND(F12*E12,2),"")</x:f>
      </x:c>
      <x:c r="H12" s="10" t="str">
        <x:f>IF(J12="Retenu",F12+G12,"")</x:f>
      </x:c>
      <x:c r="I12" s="5"/>
      <x:c r="J12" s="11" t="str">
        <x:f>IF(COUNTA(A12:E12,I12)=0,"",IF(I12="Non","Exclu",IF(AND(OR(A12=1,A12=2,A12=3,A12="1",A12="2",A12="3"),B12&lt;&gt;"",ISNUMBER(C12),C12&gt;=0,ISNUMBER(D12),D12&gt;=0,ISNUMBER(E12),E12&gt;=0,E12&lt;=1,I12="Oui"),"Retenu","À compléter")))</x:f>
      </x:c>
    </x:row>
    <x:row r="13" ht="23" customHeight="1">
      <x:c r="A13" s="5"/>
      <x:c r="B13" s="5"/>
      <x:c r="C13" s="5"/>
      <x:c r="D13" s="15"/>
      <x:c r="E13" s="16"/>
      <x:c r="F13" s="10" t="str">
        <x:f>IF(J13="Retenu",ROUND(C13*D13,2),"")</x:f>
      </x:c>
      <x:c r="G13" s="10" t="str">
        <x:f>IF(J13="Retenu",ROUND(F13*E13,2),"")</x:f>
      </x:c>
      <x:c r="H13" s="10" t="str">
        <x:f>IF(J13="Retenu",F13+G13,"")</x:f>
      </x:c>
      <x:c r="I13" s="5"/>
      <x:c r="J13" s="11" t="str">
        <x:f>IF(COUNTA(A13:E13,I13)=0,"",IF(I13="Non","Exclu",IF(AND(OR(A13=1,A13=2,A13=3,A13="1",A13="2",A13="3"),B13&lt;&gt;"",ISNUMBER(C13),C13&gt;=0,ISNUMBER(D13),D13&gt;=0,ISNUMBER(E13),E13&gt;=0,E13&lt;=1,I13="Oui"),"Retenu","À compléter")))</x:f>
      </x:c>
    </x:row>
    <x:row r="14" ht="23" customHeight="1">
      <x:c r="A14" s="5"/>
      <x:c r="B14" s="5"/>
      <x:c r="C14" s="5"/>
      <x:c r="D14" s="15"/>
      <x:c r="E14" s="16"/>
      <x:c r="F14" s="10" t="str">
        <x:f>IF(J14="Retenu",ROUND(C14*D14,2),"")</x:f>
      </x:c>
      <x:c r="G14" s="10" t="str">
        <x:f>IF(J14="Retenu",ROUND(F14*E14,2),"")</x:f>
      </x:c>
      <x:c r="H14" s="10" t="str">
        <x:f>IF(J14="Retenu",F14+G14,"")</x:f>
      </x:c>
      <x:c r="I14" s="5"/>
      <x:c r="J14" s="11" t="str">
        <x:f>IF(COUNTA(A14:E14,I14)=0,"",IF(I14="Non","Exclu",IF(AND(OR(A14=1,A14=2,A14=3,A14="1",A14="2",A14="3"),B14&lt;&gt;"",ISNUMBER(C14),C14&gt;=0,ISNUMBER(D14),D14&gt;=0,ISNUMBER(E14),E14&gt;=0,E14&lt;=1,I14="Oui"),"Retenu","À compléter")))</x:f>
      </x:c>
    </x:row>
    <x:row r="15" ht="23" customHeight="1">
      <x:c r="A15" s="5"/>
      <x:c r="B15" s="5"/>
      <x:c r="C15" s="5"/>
      <x:c r="D15" s="15"/>
      <x:c r="E15" s="16"/>
      <x:c r="F15" s="10" t="str">
        <x:f>IF(J15="Retenu",ROUND(C15*D15,2),"")</x:f>
      </x:c>
      <x:c r="G15" s="10" t="str">
        <x:f>IF(J15="Retenu",ROUND(F15*E15,2),"")</x:f>
      </x:c>
      <x:c r="H15" s="10" t="str">
        <x:f>IF(J15="Retenu",F15+G15,"")</x:f>
      </x:c>
      <x:c r="I15" s="5"/>
      <x:c r="J15" s="11" t="str">
        <x:f>IF(COUNTA(A15:E15,I15)=0,"",IF(I15="Non","Exclu",IF(AND(OR(A15=1,A15=2,A15=3,A15="1",A15="2",A15="3"),B15&lt;&gt;"",ISNUMBER(C15),C15&gt;=0,ISNUMBER(D15),D15&gt;=0,ISNUMBER(E15),E15&gt;=0,E15&lt;=1,I15="Oui"),"Retenu","À compléter")))</x:f>
      </x:c>
    </x:row>
    <x:row r="16" ht="23" customHeight="1">
      <x:c r="A16" s="5"/>
      <x:c r="B16" s="5"/>
      <x:c r="C16" s="5"/>
      <x:c r="D16" s="15"/>
      <x:c r="E16" s="16"/>
      <x:c r="F16" s="10" t="str">
        <x:f>IF(J16="Retenu",ROUND(C16*D16,2),"")</x:f>
      </x:c>
      <x:c r="G16" s="10" t="str">
        <x:f>IF(J16="Retenu",ROUND(F16*E16,2),"")</x:f>
      </x:c>
      <x:c r="H16" s="10" t="str">
        <x:f>IF(J16="Retenu",F16+G16,"")</x:f>
      </x:c>
      <x:c r="I16" s="5"/>
      <x:c r="J16" s="11" t="str">
        <x:f>IF(COUNTA(A16:E16,I16)=0,"",IF(I16="Non","Exclu",IF(AND(OR(A16=1,A16=2,A16=3,A16="1",A16="2",A16="3"),B16&lt;&gt;"",ISNUMBER(C16),C16&gt;=0,ISNUMBER(D16),D16&gt;=0,ISNUMBER(E16),E16&gt;=0,E16&lt;=1,I16="Oui"),"Retenu","À compléter")))</x:f>
      </x:c>
    </x:row>
    <x:row r="17" ht="23" customHeight="1">
      <x:c r="A17" s="5"/>
      <x:c r="B17" s="5"/>
      <x:c r="C17" s="5"/>
      <x:c r="D17" s="15"/>
      <x:c r="E17" s="16"/>
      <x:c r="F17" s="10" t="str">
        <x:f>IF(J17="Retenu",ROUND(C17*D17,2),"")</x:f>
      </x:c>
      <x:c r="G17" s="10" t="str">
        <x:f>IF(J17="Retenu",ROUND(F17*E17,2),"")</x:f>
      </x:c>
      <x:c r="H17" s="10" t="str">
        <x:f>IF(J17="Retenu",F17+G17,"")</x:f>
      </x:c>
      <x:c r="I17" s="5"/>
      <x:c r="J17" s="11" t="str">
        <x:f>IF(COUNTA(A17:E17,I17)=0,"",IF(I17="Non","Exclu",IF(AND(OR(A17=1,A17=2,A17=3,A17="1",A17="2",A17="3"),B17&lt;&gt;"",ISNUMBER(C17),C17&gt;=0,ISNUMBER(D17),D17&gt;=0,ISNUMBER(E17),E17&gt;=0,E17&lt;=1,I17="Oui"),"Retenu","À compléter")))</x:f>
      </x:c>
    </x:row>
    <x:row r="18" ht="23" customHeight="1">
      <x:c r="A18" s="5"/>
      <x:c r="B18" s="5"/>
      <x:c r="C18" s="5"/>
      <x:c r="D18" s="15"/>
      <x:c r="E18" s="16"/>
      <x:c r="F18" s="10" t="str">
        <x:f>IF(J18="Retenu",ROUND(C18*D18,2),"")</x:f>
      </x:c>
      <x:c r="G18" s="10" t="str">
        <x:f>IF(J18="Retenu",ROUND(F18*E18,2),"")</x:f>
      </x:c>
      <x:c r="H18" s="10" t="str">
        <x:f>IF(J18="Retenu",F18+G18,"")</x:f>
      </x:c>
      <x:c r="I18" s="5"/>
      <x:c r="J18" s="11" t="str">
        <x:f>IF(COUNTA(A18:E18,I18)=0,"",IF(I18="Non","Exclu",IF(AND(OR(A18=1,A18=2,A18=3,A18="1",A18="2",A18="3"),B18&lt;&gt;"",ISNUMBER(C18),C18&gt;=0,ISNUMBER(D18),D18&gt;=0,ISNUMBER(E18),E18&gt;=0,E18&lt;=1,I18="Oui"),"Retenu","À compléter")))</x:f>
      </x:c>
    </x:row>
    <x:row r="19" ht="23" customHeight="1">
      <x:c r="A19" s="5"/>
      <x:c r="B19" s="5"/>
      <x:c r="C19" s="5"/>
      <x:c r="D19" s="15"/>
      <x:c r="E19" s="16"/>
      <x:c r="F19" s="10" t="str">
        <x:f>IF(J19="Retenu",ROUND(C19*D19,2),"")</x:f>
      </x:c>
      <x:c r="G19" s="10" t="str">
        <x:f>IF(J19="Retenu",ROUND(F19*E19,2),"")</x:f>
      </x:c>
      <x:c r="H19" s="10" t="str">
        <x:f>IF(J19="Retenu",F19+G19,"")</x:f>
      </x:c>
      <x:c r="I19" s="5"/>
      <x:c r="J19" s="11" t="str">
        <x:f>IF(COUNTA(A19:E19,I19)=0,"",IF(I19="Non","Exclu",IF(AND(OR(A19=1,A19=2,A19=3,A19="1",A19="2",A19="3"),B19&lt;&gt;"",ISNUMBER(C19),C19&gt;=0,ISNUMBER(D19),D19&gt;=0,ISNUMBER(E19),E19&gt;=0,E19&lt;=1,I19="Oui"),"Retenu","À compléter")))</x:f>
      </x:c>
    </x:row>
    <x:row r="20" ht="23" customHeight="1">
      <x:c r="A20" s="5"/>
      <x:c r="B20" s="5"/>
      <x:c r="C20" s="5"/>
      <x:c r="D20" s="15"/>
      <x:c r="E20" s="16"/>
      <x:c r="F20" s="10" t="str">
        <x:f>IF(J20="Retenu",ROUND(C20*D20,2),"")</x:f>
      </x:c>
      <x:c r="G20" s="10" t="str">
        <x:f>IF(J20="Retenu",ROUND(F20*E20,2),"")</x:f>
      </x:c>
      <x:c r="H20" s="10" t="str">
        <x:f>IF(J20="Retenu",F20+G20,"")</x:f>
      </x:c>
      <x:c r="I20" s="5"/>
      <x:c r="J20" s="11" t="str">
        <x:f>IF(COUNTA(A20:E20,I20)=0,"",IF(I20="Non","Exclu",IF(AND(OR(A20=1,A20=2,A20=3,A20="1",A20="2",A20="3"),B20&lt;&gt;"",ISNUMBER(C20),C20&gt;=0,ISNUMBER(D20),D20&gt;=0,ISNUMBER(E20),E20&gt;=0,E20&lt;=1,I20="Oui"),"Retenu","À compléter")))</x:f>
      </x:c>
    </x:row>
    <x:row r="21" ht="23" customHeight="1">
      <x:c r="A21" s="5"/>
      <x:c r="B21" s="5"/>
      <x:c r="C21" s="5"/>
      <x:c r="D21" s="15"/>
      <x:c r="E21" s="16"/>
      <x:c r="F21" s="10" t="str">
        <x:f>IF(J21="Retenu",ROUND(C21*D21,2),"")</x:f>
      </x:c>
      <x:c r="G21" s="10" t="str">
        <x:f>IF(J21="Retenu",ROUND(F21*E21,2),"")</x:f>
      </x:c>
      <x:c r="H21" s="10" t="str">
        <x:f>IF(J21="Retenu",F21+G21,"")</x:f>
      </x:c>
      <x:c r="I21" s="5"/>
      <x:c r="J21" s="11" t="str">
        <x:f>IF(COUNTA(A21:E21,I21)=0,"",IF(I21="Non","Exclu",IF(AND(OR(A21=1,A21=2,A21=3,A21="1",A21="2",A21="3"),B21&lt;&gt;"",ISNUMBER(C21),C21&gt;=0,ISNUMBER(D21),D21&gt;=0,ISNUMBER(E21),E21&gt;=0,E21&lt;=1,I21="Oui"),"Retenu","À compléter")))</x:f>
      </x:c>
    </x:row>
    <x:row r="22" ht="23" customHeight="1">
      <x:c r="A22" s="5"/>
      <x:c r="B22" s="5"/>
      <x:c r="C22" s="5"/>
      <x:c r="D22" s="15"/>
      <x:c r="E22" s="16"/>
      <x:c r="F22" s="10" t="str">
        <x:f>IF(J22="Retenu",ROUND(C22*D22,2),"")</x:f>
      </x:c>
      <x:c r="G22" s="10" t="str">
        <x:f>IF(J22="Retenu",ROUND(F22*E22,2),"")</x:f>
      </x:c>
      <x:c r="H22" s="10" t="str">
        <x:f>IF(J22="Retenu",F22+G22,"")</x:f>
      </x:c>
      <x:c r="I22" s="5"/>
      <x:c r="J22" s="11" t="str">
        <x:f>IF(COUNTA(A22:E22,I22)=0,"",IF(I22="Non","Exclu",IF(AND(OR(A22=1,A22=2,A22=3,A22="1",A22="2",A22="3"),B22&lt;&gt;"",ISNUMBER(C22),C22&gt;=0,ISNUMBER(D22),D22&gt;=0,ISNUMBER(E22),E22&gt;=0,E22&lt;=1,I22="Oui"),"Retenu","À compléter")))</x:f>
      </x:c>
    </x:row>
    <x:row r="23" ht="23" customHeight="1">
      <x:c r="A23" s="5"/>
      <x:c r="B23" s="5"/>
      <x:c r="C23" s="5"/>
      <x:c r="D23" s="15"/>
      <x:c r="E23" s="16"/>
      <x:c r="F23" s="10" t="str">
        <x:f>IF(J23="Retenu",ROUND(C23*D23,2),"")</x:f>
      </x:c>
      <x:c r="G23" s="10" t="str">
        <x:f>IF(J23="Retenu",ROUND(F23*E23,2),"")</x:f>
      </x:c>
      <x:c r="H23" s="10" t="str">
        <x:f>IF(J23="Retenu",F23+G23,"")</x:f>
      </x:c>
      <x:c r="I23" s="5"/>
      <x:c r="J23" s="11" t="str">
        <x:f>IF(COUNTA(A23:E23,I23)=0,"",IF(I23="Non","Exclu",IF(AND(OR(A23=1,A23=2,A23=3,A23="1",A23="2",A23="3"),B23&lt;&gt;"",ISNUMBER(C23),C23&gt;=0,ISNUMBER(D23),D23&gt;=0,ISNUMBER(E23),E23&gt;=0,E23&lt;=1,I23="Oui"),"Retenu","À compléter")))</x:f>
      </x:c>
    </x:row>
    <x:row r="24" ht="23" customHeight="1">
      <x:c r="A24" s="5"/>
      <x:c r="B24" s="5"/>
      <x:c r="C24" s="5"/>
      <x:c r="D24" s="15"/>
      <x:c r="E24" s="16"/>
      <x:c r="F24" s="10" t="str">
        <x:f>IF(J24="Retenu",ROUND(C24*D24,2),"")</x:f>
      </x:c>
      <x:c r="G24" s="10" t="str">
        <x:f>IF(J24="Retenu",ROUND(F24*E24,2),"")</x:f>
      </x:c>
      <x:c r="H24" s="10" t="str">
        <x:f>IF(J24="Retenu",F24+G24,"")</x:f>
      </x:c>
      <x:c r="I24" s="5"/>
      <x:c r="J24" s="11" t="str">
        <x:f>IF(COUNTA(A24:E24,I24)=0,"",IF(I24="Non","Exclu",IF(AND(OR(A24=1,A24=2,A24=3,A24="1",A24="2",A24="3"),B24&lt;&gt;"",ISNUMBER(C24),C24&gt;=0,ISNUMBER(D24),D24&gt;=0,ISNUMBER(E24),E24&gt;=0,E24&lt;=1,I24="Oui"),"Retenu","À compléter")))</x:f>
      </x:c>
    </x:row>
    <x:row r="25" ht="23" customHeight="1">
      <x:c r="A25" s="5"/>
      <x:c r="B25" s="5"/>
      <x:c r="C25" s="5"/>
      <x:c r="D25" s="15"/>
      <x:c r="E25" s="16"/>
      <x:c r="F25" s="10" t="str">
        <x:f>IF(J25="Retenu",ROUND(C25*D25,2),"")</x:f>
      </x:c>
      <x:c r="G25" s="10" t="str">
        <x:f>IF(J25="Retenu",ROUND(F25*E25,2),"")</x:f>
      </x:c>
      <x:c r="H25" s="10" t="str">
        <x:f>IF(J25="Retenu",F25+G25,"")</x:f>
      </x:c>
      <x:c r="I25" s="5"/>
      <x:c r="J25" s="11" t="str">
        <x:f>IF(COUNTA(A25:E25,I25)=0,"",IF(I25="Non","Exclu",IF(AND(OR(A25=1,A25=2,A25=3,A25="1",A25="2",A25="3"),B25&lt;&gt;"",ISNUMBER(C25),C25&gt;=0,ISNUMBER(D25),D25&gt;=0,ISNUMBER(E25),E25&gt;=0,E25&lt;=1,I25="Oui"),"Retenu","À compléter")))</x:f>
      </x:c>
    </x:row>
    <x:row r="26" ht="23" customHeight="1">
      <x:c r="A26" s="5"/>
      <x:c r="B26" s="5"/>
      <x:c r="C26" s="5"/>
      <x:c r="D26" s="15"/>
      <x:c r="E26" s="16"/>
      <x:c r="F26" s="10" t="str">
        <x:f>IF(J26="Retenu",ROUND(C26*D26,2),"")</x:f>
      </x:c>
      <x:c r="G26" s="10" t="str">
        <x:f>IF(J26="Retenu",ROUND(F26*E26,2),"")</x:f>
      </x:c>
      <x:c r="H26" s="10" t="str">
        <x:f>IF(J26="Retenu",F26+G26,"")</x:f>
      </x:c>
      <x:c r="I26" s="5"/>
      <x:c r="J26" s="11" t="str">
        <x:f>IF(COUNTA(A26:E26,I26)=0,"",IF(I26="Non","Exclu",IF(AND(OR(A26=1,A26=2,A26=3,A26="1",A26="2",A26="3"),B26&lt;&gt;"",ISNUMBER(C26),C26&gt;=0,ISNUMBER(D26),D26&gt;=0,ISNUMBER(E26),E26&gt;=0,E26&lt;=1,I26="Oui"),"Retenu","À compléter")))</x:f>
      </x:c>
    </x:row>
    <x:row r="27" ht="23" customHeight="1">
      <x:c r="A27" s="5"/>
      <x:c r="B27" s="5"/>
      <x:c r="C27" s="5"/>
      <x:c r="D27" s="15"/>
      <x:c r="E27" s="16"/>
      <x:c r="F27" s="10" t="str">
        <x:f>IF(J27="Retenu",ROUND(C27*D27,2),"")</x:f>
      </x:c>
      <x:c r="G27" s="10" t="str">
        <x:f>IF(J27="Retenu",ROUND(F27*E27,2),"")</x:f>
      </x:c>
      <x:c r="H27" s="10" t="str">
        <x:f>IF(J27="Retenu",F27+G27,"")</x:f>
      </x:c>
      <x:c r="I27" s="5"/>
      <x:c r="J27" s="11" t="str">
        <x:f>IF(COUNTA(A27:E27,I27)=0,"",IF(I27="Non","Exclu",IF(AND(OR(A27=1,A27=2,A27=3,A27="1",A27="2",A27="3"),B27&lt;&gt;"",ISNUMBER(C27),C27&gt;=0,ISNUMBER(D27),D27&gt;=0,ISNUMBER(E27),E27&gt;=0,E27&lt;=1,I27="Oui"),"Retenu","À compléter")))</x:f>
      </x:c>
    </x:row>
    <x:row r="28" ht="23" customHeight="1">
      <x:c r="A28" s="5"/>
      <x:c r="B28" s="5"/>
      <x:c r="C28" s="5"/>
      <x:c r="D28" s="15"/>
      <x:c r="E28" s="16"/>
      <x:c r="F28" s="10" t="str">
        <x:f>IF(J28="Retenu",ROUND(C28*D28,2),"")</x:f>
      </x:c>
      <x:c r="G28" s="10" t="str">
        <x:f>IF(J28="Retenu",ROUND(F28*E28,2),"")</x:f>
      </x:c>
      <x:c r="H28" s="10" t="str">
        <x:f>IF(J28="Retenu",F28+G28,"")</x:f>
      </x:c>
      <x:c r="I28" s="5"/>
      <x:c r="J28" s="11" t="str">
        <x:f>IF(COUNTA(A28:E28,I28)=0,"",IF(I28="Non","Exclu",IF(AND(OR(A28=1,A28=2,A28=3,A28="1",A28="2",A28="3"),B28&lt;&gt;"",ISNUMBER(C28),C28&gt;=0,ISNUMBER(D28),D28&gt;=0,ISNUMBER(E28),E28&gt;=0,E28&lt;=1,I28="Oui"),"Retenu","À compléter")))</x:f>
      </x:c>
    </x:row>
    <x:row r="29" ht="23" customHeight="1">
      <x:c r="A29" s="5"/>
      <x:c r="B29" s="5"/>
      <x:c r="C29" s="5"/>
      <x:c r="D29" s="15"/>
      <x:c r="E29" s="16"/>
      <x:c r="F29" s="10" t="str">
        <x:f>IF(J29="Retenu",ROUND(C29*D29,2),"")</x:f>
      </x:c>
      <x:c r="G29" s="10" t="str">
        <x:f>IF(J29="Retenu",ROUND(F29*E29,2),"")</x:f>
      </x:c>
      <x:c r="H29" s="10" t="str">
        <x:f>IF(J29="Retenu",F29+G29,"")</x:f>
      </x:c>
      <x:c r="I29" s="5"/>
      <x:c r="J29" s="11" t="str">
        <x:f>IF(COUNTA(A29:E29,I29)=0,"",IF(I29="Non","Exclu",IF(AND(OR(A29=1,A29=2,A29=3,A29="1",A29="2",A29="3"),B29&lt;&gt;"",ISNUMBER(C29),C29&gt;=0,ISNUMBER(D29),D29&gt;=0,ISNUMBER(E29),E29&gt;=0,E29&lt;=1,I29="Oui"),"Retenu","À compléter")))</x:f>
      </x:c>
    </x:row>
    <x:row r="30" ht="23" customHeight="1">
      <x:c r="A30" s="5"/>
      <x:c r="B30" s="5"/>
      <x:c r="C30" s="5"/>
      <x:c r="D30" s="15"/>
      <x:c r="E30" s="16"/>
      <x:c r="F30" s="10" t="str">
        <x:f>IF(J30="Retenu",ROUND(C30*D30,2),"")</x:f>
      </x:c>
      <x:c r="G30" s="10" t="str">
        <x:f>IF(J30="Retenu",ROUND(F30*E30,2),"")</x:f>
      </x:c>
      <x:c r="H30" s="10" t="str">
        <x:f>IF(J30="Retenu",F30+G30,"")</x:f>
      </x:c>
      <x:c r="I30" s="5"/>
      <x:c r="J30" s="11" t="str">
        <x:f>IF(COUNTA(A30:E30,I30)=0,"",IF(I30="Non","Exclu",IF(AND(OR(A30=1,A30=2,A30=3,A30="1",A30="2",A30="3"),B30&lt;&gt;"",ISNUMBER(C30),C30&gt;=0,ISNUMBER(D30),D30&gt;=0,ISNUMBER(E30),E30&gt;=0,E30&lt;=1,I30="Oui"),"Retenu","À compléter")))</x:f>
      </x:c>
    </x:row>
    <x:row r="31" ht="23" customHeight="1">
      <x:c r="A31" s="5"/>
      <x:c r="B31" s="5"/>
      <x:c r="C31" s="5"/>
      <x:c r="D31" s="15"/>
      <x:c r="E31" s="16"/>
      <x:c r="F31" s="10" t="str">
        <x:f>IF(J31="Retenu",ROUND(C31*D31,2),"")</x:f>
      </x:c>
      <x:c r="G31" s="10" t="str">
        <x:f>IF(J31="Retenu",ROUND(F31*E31,2),"")</x:f>
      </x:c>
      <x:c r="H31" s="10" t="str">
        <x:f>IF(J31="Retenu",F31+G31,"")</x:f>
      </x:c>
      <x:c r="I31" s="5"/>
      <x:c r="J31" s="11" t="str">
        <x:f>IF(COUNTA(A31:E31,I31)=0,"",IF(I31="Non","Exclu",IF(AND(OR(A31=1,A31=2,A31=3,A31="1",A31="2",A31="3"),B31&lt;&gt;"",ISNUMBER(C31),C31&gt;=0,ISNUMBER(D31),D31&gt;=0,ISNUMBER(E31),E31&gt;=0,E31&lt;=1,I31="Oui"),"Retenu","À compléter")))</x:f>
      </x:c>
    </x:row>
    <x:row r="32" ht="23" customHeight="1">
      <x:c r="A32" s="5"/>
      <x:c r="B32" s="5"/>
      <x:c r="C32" s="5"/>
      <x:c r="D32" s="15"/>
      <x:c r="E32" s="16"/>
      <x:c r="F32" s="10" t="str">
        <x:f>IF(J32="Retenu",ROUND(C32*D32,2),"")</x:f>
      </x:c>
      <x:c r="G32" s="10" t="str">
        <x:f>IF(J32="Retenu",ROUND(F32*E32,2),"")</x:f>
      </x:c>
      <x:c r="H32" s="10" t="str">
        <x:f>IF(J32="Retenu",F32+G32,"")</x:f>
      </x:c>
      <x:c r="I32" s="5"/>
      <x:c r="J32" s="11" t="str">
        <x:f>IF(COUNTA(A32:E32,I32)=0,"",IF(I32="Non","Exclu",IF(AND(OR(A32=1,A32=2,A32=3,A32="1",A32="2",A32="3"),B32&lt;&gt;"",ISNUMBER(C32),C32&gt;=0,ISNUMBER(D32),D32&gt;=0,ISNUMBER(E32),E32&gt;=0,E32&lt;=1,I32="Oui"),"Retenu","À compléter")))</x:f>
      </x:c>
    </x:row>
    <x:row r="33" ht="23" customHeight="1">
      <x:c r="A33" s="5"/>
      <x:c r="B33" s="5"/>
      <x:c r="C33" s="5"/>
      <x:c r="D33" s="15"/>
      <x:c r="E33" s="16"/>
      <x:c r="F33" s="10" t="str">
        <x:f>IF(J33="Retenu",ROUND(C33*D33,2),"")</x:f>
      </x:c>
      <x:c r="G33" s="10" t="str">
        <x:f>IF(J33="Retenu",ROUND(F33*E33,2),"")</x:f>
      </x:c>
      <x:c r="H33" s="10" t="str">
        <x:f>IF(J33="Retenu",F33+G33,"")</x:f>
      </x:c>
      <x:c r="I33" s="5"/>
      <x:c r="J33" s="11" t="str">
        <x:f>IF(COUNTA(A33:E33,I33)=0,"",IF(I33="Non","Exclu",IF(AND(OR(A33=1,A33=2,A33=3,A33="1",A33="2",A33="3"),B33&lt;&gt;"",ISNUMBER(C33),C33&gt;=0,ISNUMBER(D33),D33&gt;=0,ISNUMBER(E33),E33&gt;=0,E33&lt;=1,I33="Oui"),"Retenu","À compléter")))</x:f>
      </x:c>
    </x:row>
    <x:row r="34" ht="23" customHeight="1">
      <x:c r="A34" s="5"/>
      <x:c r="B34" s="5"/>
      <x:c r="C34" s="5"/>
      <x:c r="D34" s="15"/>
      <x:c r="E34" s="16"/>
      <x:c r="F34" s="10" t="str">
        <x:f>IF(J34="Retenu",ROUND(C34*D34,2),"")</x:f>
      </x:c>
      <x:c r="G34" s="10" t="str">
        <x:f>IF(J34="Retenu",ROUND(F34*E34,2),"")</x:f>
      </x:c>
      <x:c r="H34" s="10" t="str">
        <x:f>IF(J34="Retenu",F34+G34,"")</x:f>
      </x:c>
      <x:c r="I34" s="5"/>
      <x:c r="J34" s="11" t="str">
        <x:f>IF(COUNTA(A34:E34,I34)=0,"",IF(I34="Non","Exclu",IF(AND(OR(A34=1,A34=2,A34=3,A34="1",A34="2",A34="3"),B34&lt;&gt;"",ISNUMBER(C34),C34&gt;=0,ISNUMBER(D34),D34&gt;=0,ISNUMBER(E34),E34&gt;=0,E34&lt;=1,I34="Oui"),"Retenu","À compléter")))</x:f>
      </x:c>
    </x:row>
    <x:row r="35" ht="23" customHeight="1">
      <x:c r="A35" s="5"/>
      <x:c r="B35" s="5"/>
      <x:c r="C35" s="5"/>
      <x:c r="D35" s="15"/>
      <x:c r="E35" s="16"/>
      <x:c r="F35" s="10" t="str">
        <x:f>IF(J35="Retenu",ROUND(C35*D35,2),"")</x:f>
      </x:c>
      <x:c r="G35" s="10" t="str">
        <x:f>IF(J35="Retenu",ROUND(F35*E35,2),"")</x:f>
      </x:c>
      <x:c r="H35" s="10" t="str">
        <x:f>IF(J35="Retenu",F35+G35,"")</x:f>
      </x:c>
      <x:c r="I35" s="5"/>
      <x:c r="J35" s="11" t="str">
        <x:f>IF(COUNTA(A35:E35,I35)=0,"",IF(I35="Non","Exclu",IF(AND(OR(A35=1,A35=2,A35=3,A35="1",A35="2",A35="3"),B35&lt;&gt;"",ISNUMBER(C35),C35&gt;=0,ISNUMBER(D35),D35&gt;=0,ISNUMBER(E35),E35&gt;=0,E35&lt;=1,I35="Oui"),"Retenu","À compléter")))</x:f>
      </x:c>
    </x:row>
    <x:row r="36" ht="23" customHeight="1">
      <x:c r="A36" s="5"/>
      <x:c r="B36" s="5"/>
      <x:c r="C36" s="5"/>
      <x:c r="D36" s="15"/>
      <x:c r="E36" s="16"/>
      <x:c r="F36" s="10" t="str">
        <x:f>IF(J36="Retenu",ROUND(C36*D36,2),"")</x:f>
      </x:c>
      <x:c r="G36" s="10" t="str">
        <x:f>IF(J36="Retenu",ROUND(F36*E36,2),"")</x:f>
      </x:c>
      <x:c r="H36" s="10" t="str">
        <x:f>IF(J36="Retenu",F36+G36,"")</x:f>
      </x:c>
      <x:c r="I36" s="5"/>
      <x:c r="J36" s="11" t="str">
        <x:f>IF(COUNTA(A36:E36,I36)=0,"",IF(I36="Non","Exclu",IF(AND(OR(A36=1,A36=2,A36=3,A36="1",A36="2",A36="3"),B36&lt;&gt;"",ISNUMBER(C36),C36&gt;=0,ISNUMBER(D36),D36&gt;=0,ISNUMBER(E36),E36&gt;=0,E36&lt;=1,I36="Oui"),"Retenu","À compléter")))</x:f>
      </x:c>
    </x:row>
    <x:row r="37" ht="23" customHeight="1">
      <x:c r="A37" s="5"/>
      <x:c r="B37" s="5"/>
      <x:c r="C37" s="5"/>
      <x:c r="D37" s="15"/>
      <x:c r="E37" s="16"/>
      <x:c r="F37" s="10" t="str">
        <x:f>IF(J37="Retenu",ROUND(C37*D37,2),"")</x:f>
      </x:c>
      <x:c r="G37" s="10" t="str">
        <x:f>IF(J37="Retenu",ROUND(F37*E37,2),"")</x:f>
      </x:c>
      <x:c r="H37" s="10" t="str">
        <x:f>IF(J37="Retenu",F37+G37,"")</x:f>
      </x:c>
      <x:c r="I37" s="5"/>
      <x:c r="J37" s="11" t="str">
        <x:f>IF(COUNTA(A37:E37,I37)=0,"",IF(I37="Non","Exclu",IF(AND(OR(A37=1,A37=2,A37=3,A37="1",A37="2",A37="3"),B37&lt;&gt;"",ISNUMBER(C37),C37&gt;=0,ISNUMBER(D37),D37&gt;=0,ISNUMBER(E37),E37&gt;=0,E37&lt;=1,I37="Oui"),"Retenu","À compléter")))</x:f>
      </x:c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J8:J37">
    <x:cfRule type="containsText" dxfId="0" priority="1" operator="containsText" text="À compléter"/>
  </x:conditionalFormatting>
  <x:dataValidations count="4">
    <x:dataValidation type="list" sqref="A8:A37">
      <x:formula1>"1,2,3"</x:formula1>
    </x:dataValidation>
    <x:dataValidation type="list" sqref="I8:I37">
      <x:formula1>"Oui,Non"</x:formula1>
    </x:dataValidation>
    <x:dataValidation type="decimal" operator="greaterThanOrEqual" sqref="C8:D37">
      <x:formula1>0</x:formula1>
    </x:dataValidation>
    <x:dataValidation type="decimal" operator="between" sqref="E8:E37">
      <x:formula1>0</x:formula1>
      <x:formula2>1</x:formula2>
    </x:dataValidation>
  </x:dataValidations>
  <x:pageMargins left="0.7" right="0.7" top="0.75" bottom="0.75" header="0.3" footer="0.3"/>
</x:worksheet>
</file>